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uciaIsenmann\Downloads\"/>
    </mc:Choice>
  </mc:AlternateContent>
  <xr:revisionPtr revIDLastSave="0" documentId="8_{C10C6606-7518-4BAB-A304-79E7C86DDFFD}" xr6:coauthVersionLast="47" xr6:coauthVersionMax="47" xr10:uidLastSave="{00000000-0000-0000-0000-000000000000}"/>
  <bookViews>
    <workbookView xWindow="-120" yWindow="-120" windowWidth="29040" windowHeight="15840" xr2:uid="{00000000-000D-0000-FFFF-FFFF0000000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Herp</author>
  </authors>
  <commentList>
    <comment ref="K6" authorId="0" shapeId="0" xr:uid="{00000000-0006-0000-0000-00000100000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shapeId="0" xr:uid="{00000000-0006-0000-0000-00000200000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<sst xmlns="http://schemas.openxmlformats.org/spreadsheetml/2006/main" count="48" uniqueCount="39">
  <si>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</si>
  <si>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</si>
  <si>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</si>
  <si>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</si>
  <si>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</si>
  <si>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</si>
  <si>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</si>
  <si>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</si>
  <si>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</si>
  <si>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</si>
  <si>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</si>
  <si>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</si>
  <si>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</si>
  <si>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</si>
  <si>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</si>
  <si>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</si>
  <si>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</si>
  <si>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</si>
  <si>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</si>
  <si>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</si>
  <si>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</si>
  <si>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</si>
  <si>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</si>
  <si>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</si>
  <si>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</si>
  <si>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</si>
  <si>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(a,g)</t>
  </si>
  <si>
    <t>Schweinenackenbraten mit Rotkohl und Püree</t>
  </si>
  <si>
    <t>(g)</t>
  </si>
  <si>
    <t>Polo-Fino an Currysahnesauce mit Reis und Gemüse</t>
  </si>
  <si>
    <t>Zwei Currywürste mit Kartoffelsalat und Weck</t>
  </si>
  <si>
    <t>(a,g,j)</t>
  </si>
  <si>
    <t>Blumenkohl-Käse-Medaillons mit Tomatensauce, Reis u. Salat</t>
  </si>
  <si>
    <t>Portion frischer Feldsalat mit Weck und Kracherle</t>
  </si>
  <si>
    <t>Panierte Grießschnitte mit Apfelmus</t>
  </si>
  <si>
    <t>Hausgemachte Fischklöße mit Nudeln und Blattspinat</t>
  </si>
  <si>
    <t>Bandnudeln mit Champignons in Sahnesauce</t>
  </si>
  <si>
    <t>Badische Markklößchen-suppe</t>
  </si>
  <si>
    <t>Picata Milanese vom Schwein mit Parmesanspaghetti und Salat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</si>
</sst>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0">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1" fillId="0" borderId="0" xfId="0" applyFont="1" applyAlignment="1">
      <alignment horizontal="center"/>
    </xf>
    <xf numFmtId="0" fontId="0" fillId="0" borderId="0" xfId="0" applyAlignment="1">
      <alignment horizontal="center" vertical="center"/>
    </xf>
    <xf numFmtId="14" fontId="3" fillId="0" borderId="11" xfId="0" applyNumberFormat="1" applyFont="1" applyBorder="1" applyAlignment="1">
      <alignment horizontal="center"/>
    </xf>
    <xf numFmtId="0" fontId="1" fillId="0" borderId="0" xfId="0" applyFont="1" applyAlignment="1">
      <alignment horizontal="center" vertical="center"/>
    </xf>
    <xf numFmtId="14" fontId="3" fillId="0" borderId="3" xfId="0" applyNumberFormat="1" applyFont="1" applyBorder="1" applyAlignment="1">
      <alignment horizontal="center"/>
    </xf>
    <xf numFmtId="14" fontId="3" fillId="0" borderId="0" xfId="0" applyNumberFormat="1" applyFont="1" applyAlignment="1">
      <alignment horizontal="center"/>
    </xf>
    <xf numFmtId="0" fontId="2" fillId="0" borderId="0" xfId="0" applyFont="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0" fillId="0" borderId="21" xfId="0" applyBorder="1" applyAlignment="1" applyProtection="1">
      <alignment horizontal="center" vertical="center"/>
      <protection locked="0"/>
    </xf>
    <xf numFmtId="0" fontId="0" fillId="0" borderId="21" xfId="0" applyBorder="1" applyAlignment="1">
      <alignment horizontal="center" vertical="center"/>
    </xf>
    <xf numFmtId="0" fontId="0" fillId="0" borderId="19" xfId="0" applyBorder="1" applyAlignment="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zoomScaleNormal="100" workbookViewId="0">
      <selection activeCell="L11" sqref="L11"/>
    </sheetView>
  </sheetViews>
  <sheetFormatPr baseColWidth="10" defaultRowHeight="15" x14ac:dyDescent="0.25"/>
  <cols>
    <col min="1" max="1" width="6" customWidth="1"/>
    <col min="2" max="2" width="36.85546875" style="9" customWidth="1"/>
    <col min="3" max="3" width="5" style="9" customWidth="1"/>
    <col min="4" max="4" width="8.28515625" style="9" customWidth="1"/>
    <col min="5" max="5" width="2.5703125" style="9" customWidth="1"/>
    <col min="6" max="6" width="12.5703125" style="9" customWidth="1"/>
    <col min="7" max="7" width="4.42578125" style="9" customWidth="1"/>
    <col min="8" max="8" width="1.5703125" style="9" customWidth="1"/>
    <col min="9" max="9" width="8" style="9" customWidth="1"/>
    <col min="10" max="10" width="22" style="9" customWidth="1"/>
    <col min="11" max="12" width="17.7109375" style="9" customWidth="1"/>
    <col min="13" max="13" width="6.7109375" style="1" customWidth="1"/>
  </cols>
  <sheetData>
    <row r="1" spans="1:13" ht="48" customHeight="1" x14ac:dyDescent="0.25">
      <c r="M1" s="9"/>
    </row>
    <row r="2" spans="1:13" ht="23.25" x14ac:dyDescent="0.25">
      <c r="C2" s="36" t="s">
        <v>23</v>
      </c>
      <c r="D2" s="37"/>
      <c r="E2" s="37"/>
      <c r="F2" s="37"/>
      <c r="G2" s="20">
        <v>48</v>
      </c>
      <c r="H2" s="21" t="s">
        <v>9</v>
      </c>
      <c r="I2" s="22">
        <v>2025</v>
      </c>
      <c r="J2" s="14"/>
      <c r="K2" s="14"/>
      <c r="L2" s="14"/>
    </row>
    <row r="3" spans="1:13" ht="17.25" x14ac:dyDescent="0.3">
      <c r="C3" s="38">
        <f>DATE(I2,1,7*G2-3-WEEKDAY(DATE(I2,,),3))</f>
        <v>45985</v>
      </c>
      <c r="D3" s="39"/>
      <c r="E3" s="18" t="s">
        <v>5</v>
      </c>
      <c r="F3" s="19">
        <f>C3+3</f>
        <v>45988</v>
      </c>
      <c r="G3" s="10"/>
      <c r="H3" s="10"/>
      <c r="I3" s="12"/>
      <c r="J3" s="13"/>
      <c r="K3" s="13"/>
      <c r="L3" s="13"/>
    </row>
    <row r="5" spans="1:13" ht="15.75" thickBot="1" x14ac:dyDescent="0.3"/>
    <row r="6" spans="1:13" ht="15" customHeight="1" x14ac:dyDescent="0.25">
      <c r="A6" s="6" t="s">
        <v>0</v>
      </c>
      <c r="B6" s="44" t="s">
        <v>7</v>
      </c>
      <c r="C6" s="45"/>
      <c r="D6" s="44" t="s">
        <v>8</v>
      </c>
      <c r="E6" s="68"/>
      <c r="F6" s="68"/>
      <c r="G6" s="68"/>
      <c r="H6" s="68"/>
      <c r="I6" s="68"/>
      <c r="J6" s="23" t="s">
        <v>21</v>
      </c>
      <c r="K6" s="16" t="s">
        <v>25</v>
      </c>
      <c r="L6" s="16" t="s">
        <v>22</v>
      </c>
    </row>
    <row r="7" spans="1:13" ht="16.5" customHeight="1" x14ac:dyDescent="0.25">
      <c r="A7" s="7"/>
      <c r="B7" s="46">
        <v>4.8</v>
      </c>
      <c r="C7" s="47"/>
      <c r="D7" s="46">
        <v>4.8</v>
      </c>
      <c r="E7" s="69"/>
      <c r="F7" s="69"/>
      <c r="G7" s="69"/>
      <c r="H7" s="69"/>
      <c r="I7" s="69"/>
      <c r="J7" s="24">
        <v>3.7</v>
      </c>
      <c r="K7" s="15">
        <v>3.7</v>
      </c>
      <c r="L7" s="15">
        <v>4.25</v>
      </c>
    </row>
    <row r="8" spans="1:13" ht="15.75" customHeight="1" x14ac:dyDescent="0.25">
      <c r="A8" s="2" t="s">
        <v>1</v>
      </c>
      <c r="B8" s="48" t="s">
        <v>27</v>
      </c>
      <c r="C8" s="49"/>
      <c r="D8" s="48" t="s">
        <v>32</v>
      </c>
      <c r="E8" s="56"/>
      <c r="F8" s="56"/>
      <c r="G8" s="56"/>
      <c r="H8" s="56"/>
      <c r="I8" s="56"/>
      <c r="J8" s="62" t="s">
        <v>36</v>
      </c>
      <c r="K8" s="58" t="s">
        <v>37</v>
      </c>
      <c r="L8" s="40" t="s">
        <v>22</v>
      </c>
      <c r="M8" s="8"/>
    </row>
    <row r="9" spans="1:13" ht="15.75" customHeight="1" x14ac:dyDescent="0.25">
      <c r="A9" s="67">
        <f>C3</f>
        <v>45985</v>
      </c>
      <c r="B9" s="50"/>
      <c r="C9" s="51"/>
      <c r="D9" s="50"/>
      <c r="E9" s="57"/>
      <c r="F9" s="57"/>
      <c r="G9" s="57"/>
      <c r="H9" s="57"/>
      <c r="I9" s="57"/>
      <c r="J9" s="63"/>
      <c r="K9" s="59"/>
      <c r="L9" s="41"/>
      <c r="M9" s="8"/>
    </row>
    <row r="10" spans="1:13" ht="15.75" x14ac:dyDescent="0.25">
      <c r="A10" s="67"/>
      <c r="B10" s="50"/>
      <c r="C10" s="51"/>
      <c r="D10" s="50"/>
      <c r="E10" s="57"/>
      <c r="F10" s="57"/>
      <c r="G10" s="57"/>
      <c r="H10" s="57"/>
      <c r="I10" s="57"/>
      <c r="J10" s="63"/>
      <c r="K10" s="59"/>
      <c r="L10" s="41"/>
      <c r="M10" s="8"/>
    </row>
    <row r="11" spans="1:13" ht="15.75" x14ac:dyDescent="0.25">
      <c r="A11" s="4"/>
      <c r="B11" s="52" t="s">
        <v>28</v>
      </c>
      <c r="C11" s="53"/>
      <c r="D11" s="52" t="s">
        <v>24</v>
      </c>
      <c r="E11" s="66"/>
      <c r="F11" s="66"/>
      <c r="G11" s="66"/>
      <c r="H11" s="66"/>
      <c r="I11" s="66"/>
      <c r="J11" s="25" t="s">
        <v>24</v>
      </c>
      <c r="K11" s="31" t="s">
        <v>24</v>
      </c>
      <c r="L11" s="28" t="s">
        <v>24</v>
      </c>
      <c r="M11" s="8"/>
    </row>
    <row r="12" spans="1:13" ht="15.75" customHeight="1" x14ac:dyDescent="0.25">
      <c r="A12" s="3" t="s">
        <v>2</v>
      </c>
      <c r="B12" s="48" t="s">
        <v>38</v>
      </c>
      <c r="C12" s="49"/>
      <c r="D12" s="48" t="s">
        <v>33</v>
      </c>
      <c r="E12" s="56"/>
      <c r="F12" s="56"/>
      <c r="G12" s="56"/>
      <c r="H12" s="56"/>
      <c r="I12" s="56"/>
      <c r="J12" s="64" t="str">
        <f>J8</f>
        <v>Bandnudeln mit Champignons in Sahnesauce</v>
      </c>
      <c r="K12" s="60" t="str">
        <f>K8</f>
        <v>Badische Markklößchen-suppe</v>
      </c>
      <c r="L12" s="42" t="str">
        <f>L8</f>
        <v>Salatplatte m. Weck</v>
      </c>
      <c r="M12" s="8"/>
    </row>
    <row r="13" spans="1:13" ht="15.75" customHeight="1" x14ac:dyDescent="0.25">
      <c r="A13" s="67">
        <f>A9+1</f>
        <v>45986</v>
      </c>
      <c r="B13" s="50"/>
      <c r="C13" s="51"/>
      <c r="D13" s="50"/>
      <c r="E13" s="57"/>
      <c r="F13" s="57"/>
      <c r="G13" s="57"/>
      <c r="H13" s="57"/>
      <c r="I13" s="57"/>
      <c r="J13" s="65"/>
      <c r="K13" s="61"/>
      <c r="L13" s="43"/>
      <c r="M13" s="8"/>
    </row>
    <row r="14" spans="1:13" ht="15.75" x14ac:dyDescent="0.25">
      <c r="A14" s="67"/>
      <c r="B14" s="50"/>
      <c r="C14" s="51"/>
      <c r="D14" s="50"/>
      <c r="E14" s="57"/>
      <c r="F14" s="57"/>
      <c r="G14" s="57"/>
      <c r="H14" s="57"/>
      <c r="I14" s="57"/>
      <c r="J14" s="65"/>
      <c r="K14" s="61"/>
      <c r="L14" s="43"/>
      <c r="M14" s="8"/>
    </row>
    <row r="15" spans="1:13" ht="15.75" x14ac:dyDescent="0.25">
      <c r="A15" s="4"/>
      <c r="B15" s="52" t="s">
        <v>24</v>
      </c>
      <c r="C15" s="53"/>
      <c r="D15" s="52" t="s">
        <v>26</v>
      </c>
      <c r="E15" s="66"/>
      <c r="F15" s="66"/>
      <c r="G15" s="66"/>
      <c r="H15" s="66"/>
      <c r="I15" s="66"/>
      <c r="J15" s="26" t="str">
        <f>J11</f>
        <v>(a,c,g)</v>
      </c>
      <c r="K15" s="32" t="str">
        <f>K11</f>
        <v>(a,c,g)</v>
      </c>
      <c r="L15" s="29" t="str">
        <f>L11</f>
        <v>(a,c,g)</v>
      </c>
      <c r="M15" s="8"/>
    </row>
    <row r="16" spans="1:13" ht="15.75" customHeight="1" x14ac:dyDescent="0.25">
      <c r="A16" s="3" t="s">
        <v>3</v>
      </c>
      <c r="B16" s="48" t="s">
        <v>29</v>
      </c>
      <c r="C16" s="49"/>
      <c r="D16" s="48" t="s">
        <v>34</v>
      </c>
      <c r="E16" s="56"/>
      <c r="F16" s="56"/>
      <c r="G16" s="56"/>
      <c r="H16" s="56"/>
      <c r="I16" s="56"/>
      <c r="J16" s="64" t="str">
        <f>J8</f>
        <v>Bandnudeln mit Champignons in Sahnesauce</v>
      </c>
      <c r="K16" s="60" t="str">
        <f>K8</f>
        <v>Badische Markklößchen-suppe</v>
      </c>
      <c r="L16" s="42" t="str">
        <f>L8</f>
        <v>Salatplatte m. Weck</v>
      </c>
      <c r="M16" s="8"/>
    </row>
    <row r="17" spans="1:13" ht="15.75" customHeight="1" x14ac:dyDescent="0.25">
      <c r="A17" s="67">
        <f>A13+1</f>
        <v>45987</v>
      </c>
      <c r="B17" s="50"/>
      <c r="C17" s="51"/>
      <c r="D17" s="50"/>
      <c r="E17" s="57"/>
      <c r="F17" s="57"/>
      <c r="G17" s="57"/>
      <c r="H17" s="57"/>
      <c r="I17" s="57"/>
      <c r="J17" s="65"/>
      <c r="K17" s="61"/>
      <c r="L17" s="43"/>
      <c r="M17" s="8"/>
    </row>
    <row r="18" spans="1:13" ht="15.75" x14ac:dyDescent="0.25">
      <c r="A18" s="67"/>
      <c r="B18" s="50"/>
      <c r="C18" s="51"/>
      <c r="D18" s="50"/>
      <c r="E18" s="57"/>
      <c r="F18" s="57"/>
      <c r="G18" s="57"/>
      <c r="H18" s="57"/>
      <c r="I18" s="57"/>
      <c r="J18" s="65"/>
      <c r="K18" s="61"/>
      <c r="L18" s="43"/>
      <c r="M18" s="8"/>
    </row>
    <row r="19" spans="1:13" ht="15.75" x14ac:dyDescent="0.25">
      <c r="A19" s="4"/>
      <c r="B19" s="52" t="s">
        <v>26</v>
      </c>
      <c r="C19" s="53"/>
      <c r="D19" s="52" t="s">
        <v>24</v>
      </c>
      <c r="E19" s="66"/>
      <c r="F19" s="66"/>
      <c r="G19" s="66"/>
      <c r="H19" s="66"/>
      <c r="I19" s="66"/>
      <c r="J19" s="26" t="str">
        <f>J11</f>
        <v>(a,c,g)</v>
      </c>
      <c r="K19" s="32" t="str">
        <f>K11</f>
        <v>(a,c,g)</v>
      </c>
      <c r="L19" s="29" t="str">
        <f>L11</f>
        <v>(a,c,g)</v>
      </c>
      <c r="M19" s="8"/>
    </row>
    <row r="20" spans="1:13" ht="15.75" customHeight="1" x14ac:dyDescent="0.25">
      <c r="A20" s="3" t="s">
        <v>4</v>
      </c>
      <c r="B20" s="48" t="s">
        <v>30</v>
      </c>
      <c r="C20" s="49"/>
      <c r="D20" s="48" t="s">
        <v>35</v>
      </c>
      <c r="E20" s="56"/>
      <c r="F20" s="56"/>
      <c r="G20" s="56"/>
      <c r="H20" s="56"/>
      <c r="I20" s="56"/>
      <c r="J20" s="64" t="str">
        <f>J8</f>
        <v>Bandnudeln mit Champignons in Sahnesauce</v>
      </c>
      <c r="K20" s="60" t="str">
        <f>K8</f>
        <v>Badische Markklößchen-suppe</v>
      </c>
      <c r="L20" s="42" t="str">
        <f>L8</f>
        <v>Salatplatte m. Weck</v>
      </c>
      <c r="M20" s="8"/>
    </row>
    <row r="21" spans="1:13" ht="15.75" customHeight="1" x14ac:dyDescent="0.25">
      <c r="A21" s="67">
        <f>A17+1</f>
        <v>45988</v>
      </c>
      <c r="B21" s="50"/>
      <c r="C21" s="51"/>
      <c r="D21" s="50"/>
      <c r="E21" s="57"/>
      <c r="F21" s="57"/>
      <c r="G21" s="57"/>
      <c r="H21" s="57"/>
      <c r="I21" s="57"/>
      <c r="J21" s="65"/>
      <c r="K21" s="61"/>
      <c r="L21" s="43"/>
      <c r="M21" s="8"/>
    </row>
    <row r="22" spans="1:13" ht="15.75" x14ac:dyDescent="0.25">
      <c r="A22" s="67"/>
      <c r="B22" s="50"/>
      <c r="C22" s="51"/>
      <c r="D22" s="50"/>
      <c r="E22" s="57"/>
      <c r="F22" s="57"/>
      <c r="G22" s="57"/>
      <c r="H22" s="57"/>
      <c r="I22" s="57"/>
      <c r="J22" s="65"/>
      <c r="K22" s="61"/>
      <c r="L22" s="43"/>
      <c r="M22" s="8"/>
    </row>
    <row r="23" spans="1:13" ht="16.5" thickBot="1" x14ac:dyDescent="0.3">
      <c r="A23" s="5"/>
      <c r="B23" s="34" t="s">
        <v>31</v>
      </c>
      <c r="C23" s="35"/>
      <c r="D23" s="54" t="s">
        <v>24</v>
      </c>
      <c r="E23" s="55"/>
      <c r="F23" s="55"/>
      <c r="G23" s="55"/>
      <c r="H23" s="55"/>
      <c r="I23" s="55"/>
      <c r="J23" s="27" t="str">
        <f>J11</f>
        <v>(a,c,g)</v>
      </c>
      <c r="K23" s="33" t="str">
        <f>K11</f>
        <v>(a,c,g)</v>
      </c>
      <c r="L23" s="30" t="str">
        <f>L11</f>
        <v>(a,c,g)</v>
      </c>
      <c r="M23" s="8"/>
    </row>
    <row r="31" spans="1:13" ht="21" customHeight="1" x14ac:dyDescent="0.25"/>
    <row r="34" spans="4:5" ht="15.75" x14ac:dyDescent="0.25">
      <c r="D34" s="11"/>
      <c r="E34" s="11"/>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xr:uid="{00000000-0002-0000-0000-000000000000}">
      <formula1>Kalenderwochen</formula1>
    </dataValidation>
    <dataValidation type="list" allowBlank="1" showInputMessage="1" showErrorMessage="1" sqref="I2" xr:uid="{00000000-0002-0000-0000-000001000000}">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17" t="s">
        <v>18</v>
      </c>
      <c r="B1" t="s">
        <v>17</v>
      </c>
      <c r="C1" s="17"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Lucia Isenmann</cp:lastModifiedBy>
  <cp:lastPrinted>2025-11-11T10:27:56Z</cp:lastPrinted>
  <dcterms:created xsi:type="dcterms:W3CDTF">2017-02-06T06:52:49Z</dcterms:created>
  <dcterms:modified xsi:type="dcterms:W3CDTF">2025-11-11T11:43:37Z</dcterms:modified>
</cp:coreProperties>
</file>